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89(2)\Downloads\"/>
    </mc:Choice>
  </mc:AlternateContent>
  <xr:revisionPtr revIDLastSave="0" documentId="13_ncr:1_{3BFF63C8-6B67-42F2-97DE-651094841DA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  <sheet name="Лист1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" l="1"/>
  <c r="H17" i="1"/>
  <c r="G17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<sst xmlns="http://schemas.openxmlformats.org/spreadsheetml/2006/main" count="55" uniqueCount="50">
  <si>
    <t>Школа</t>
  </si>
  <si>
    <t>МБОУ "Школа № 75"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</si>
  <si>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</si>
  <si>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</si>
  <si>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</si>
  <si>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</si>
  <si>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</si>
  <si>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</si>
  <si>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</si>
  <si>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</si>
  <si>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</si>
  <si>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</si>
  <si>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</si>
  <si>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</si>
  <si>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</si>
  <si>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</si>
  <si>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</si>
  <si>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вязкая молочная из риса и пшена</t>
  </si>
  <si>
    <t>сладкое</t>
  </si>
  <si>
    <t>430</t>
  </si>
  <si>
    <t>Булочка Российская</t>
  </si>
  <si>
    <t>закуска</t>
  </si>
  <si>
    <t>Масло (порциями)</t>
  </si>
  <si>
    <t>15</t>
  </si>
  <si>
    <t>Сыр (порциями)</t>
  </si>
  <si>
    <t>гор. Напиток</t>
  </si>
  <si>
    <t>382</t>
  </si>
  <si>
    <t>Какао с молоком</t>
  </si>
  <si>
    <t>хлеб</t>
  </si>
  <si>
    <t>ТТК</t>
  </si>
  <si>
    <t>Батон "Домашний"</t>
  </si>
  <si>
    <t>Обед</t>
  </si>
  <si>
    <t>Закуска из овощей по сезону</t>
  </si>
  <si>
    <t>1 блюдо</t>
  </si>
  <si>
    <t>101</t>
  </si>
  <si>
    <t>Суп картофельный с крупой (рис)</t>
  </si>
  <si>
    <t>2 блюдо</t>
  </si>
  <si>
    <t>234</t>
  </si>
  <si>
    <t>Биточки рыбные с соусом сметанным</t>
  </si>
  <si>
    <t>гарнир</t>
  </si>
  <si>
    <t>310</t>
  </si>
  <si>
    <t>Картофель отварной</t>
  </si>
  <si>
    <t>гор.напиток</t>
  </si>
  <si>
    <t>342, 348,349</t>
  </si>
  <si>
    <t>Компот плодово-ягодный</t>
  </si>
  <si>
    <t>338</t>
  </si>
  <si>
    <t>Фрукты по сезону</t>
  </si>
  <si>
    <t>хлеб черн.</t>
  </si>
  <si>
    <t>Хлеб ржано-пшеничный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</si>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</sst>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/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1" xfId="0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3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0" fontId="0" fillId="0" borderId="8" xfId="0" applyBorder="1"/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2" xfId="1" xr:uid="{00000000-0005-0000-0000-000006000000}"/>
    <cellStyle name="Обычный_Лист3" xfId="2" xr:uid="{00000000-0005-0000-0000-000007000000}"/>
    <cellStyle name="Обычный_ХЭХ из 1С  (2)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Normal="100" workbookViewId="0">
      <selection activeCell="I20" sqref="I20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44974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3">
        <v>14.98</v>
      </c>
      <c r="G4" s="14">
        <v>221.9</v>
      </c>
      <c r="H4" s="14">
        <v>5.71</v>
      </c>
      <c r="I4" s="14">
        <v>3.74</v>
      </c>
      <c r="J4" s="14">
        <v>41.27</v>
      </c>
    </row>
    <row r="5" spans="1:10" ht="15.75" x14ac:dyDescent="0.25">
      <c r="A5" s="15"/>
      <c r="B5" s="16" t="s">
        <v>18</v>
      </c>
      <c r="C5" s="17" t="s">
        <v>19</v>
      </c>
      <c r="D5" s="18" t="s">
        <v>20</v>
      </c>
      <c r="E5" s="19">
        <v>60</v>
      </c>
      <c r="F5" s="13">
        <v>15.2</v>
      </c>
      <c r="G5" s="20">
        <v>177</v>
      </c>
      <c r="H5" s="20">
        <v>4.22</v>
      </c>
      <c r="I5" s="20">
        <v>4.8099999999999996</v>
      </c>
      <c r="J5" s="20">
        <v>29.22</v>
      </c>
    </row>
    <row r="6" spans="1:10" ht="15.75" x14ac:dyDescent="0.25">
      <c r="A6" s="15"/>
      <c r="B6" s="2" t="s">
        <v>21</v>
      </c>
      <c r="C6" s="21">
        <v>14</v>
      </c>
      <c r="D6" s="22" t="s">
        <v>22</v>
      </c>
      <c r="E6" s="23">
        <v>15</v>
      </c>
      <c r="F6" s="13">
        <v>3.11</v>
      </c>
      <c r="G6" s="14">
        <v>66</v>
      </c>
      <c r="H6" s="14">
        <v>0.08</v>
      </c>
      <c r="I6" s="14">
        <v>7.25</v>
      </c>
      <c r="J6" s="14">
        <v>0.13</v>
      </c>
    </row>
    <row r="7" spans="1:10" ht="15.75" x14ac:dyDescent="0.25">
      <c r="A7" s="15"/>
      <c r="B7" s="2" t="s">
        <v>21</v>
      </c>
      <c r="C7" s="24" t="s">
        <v>23</v>
      </c>
      <c r="D7" s="25" t="s">
        <v>24</v>
      </c>
      <c r="E7" s="26">
        <v>15</v>
      </c>
      <c r="F7" s="13">
        <v>8</v>
      </c>
      <c r="G7" s="27">
        <v>54</v>
      </c>
      <c r="H7" s="27">
        <v>3.48</v>
      </c>
      <c r="I7" s="27">
        <v>4.42</v>
      </c>
      <c r="J7" s="27">
        <v>0</v>
      </c>
    </row>
    <row r="8" spans="1:10" ht="15.75" x14ac:dyDescent="0.25">
      <c r="A8" s="15"/>
      <c r="B8" s="2" t="s">
        <v>25</v>
      </c>
      <c r="C8" s="10" t="s">
        <v>26</v>
      </c>
      <c r="D8" s="11" t="s">
        <v>27</v>
      </c>
      <c r="E8" s="12">
        <v>200</v>
      </c>
      <c r="F8" s="13">
        <v>11.2</v>
      </c>
      <c r="G8" s="14">
        <f>593*0.2</f>
        <v>118.60000000000001</v>
      </c>
      <c r="H8" s="14">
        <f>20.39*0.2</f>
        <v>4.0780000000000003</v>
      </c>
      <c r="I8" s="14">
        <f>17.72*0.2</f>
        <v>3.544</v>
      </c>
      <c r="J8" s="14">
        <f>87.89*0.2</f>
        <v>17.577999999999999</v>
      </c>
    </row>
    <row r="9" spans="1:10" ht="15.75" x14ac:dyDescent="0.25">
      <c r="A9" s="28"/>
      <c r="B9" s="2" t="s">
        <v>28</v>
      </c>
      <c r="C9" s="10" t="s">
        <v>29</v>
      </c>
      <c r="D9" s="11" t="s">
        <v>30</v>
      </c>
      <c r="E9" s="12">
        <v>40</v>
      </c>
      <c r="F9" s="13">
        <v>11.29</v>
      </c>
      <c r="G9" s="27">
        <v>104.8</v>
      </c>
      <c r="H9" s="27">
        <v>3</v>
      </c>
      <c r="I9" s="27">
        <v>1.1599999999999999</v>
      </c>
      <c r="J9" s="27">
        <v>20.56</v>
      </c>
    </row>
    <row r="10" spans="1:10" ht="15.75" x14ac:dyDescent="0.25">
      <c r="A10" s="8"/>
      <c r="B10" s="9"/>
      <c r="C10" s="29"/>
      <c r="D10" s="22"/>
      <c r="E10" s="23"/>
      <c r="F10" s="13"/>
      <c r="G10" s="13"/>
      <c r="H10" s="13"/>
      <c r="I10" s="13"/>
      <c r="J10" s="13"/>
    </row>
    <row r="11" spans="1:10" x14ac:dyDescent="0.25">
      <c r="A11" s="15"/>
      <c r="B11" s="2"/>
      <c r="C11" s="30"/>
      <c r="D11" s="31"/>
      <c r="E11" s="31"/>
      <c r="F11" s="31"/>
      <c r="G11" s="31"/>
      <c r="H11" s="31"/>
      <c r="I11" s="31"/>
      <c r="J11" s="31"/>
    </row>
    <row r="12" spans="1:10" x14ac:dyDescent="0.25">
      <c r="A12" s="28"/>
      <c r="B12" s="32"/>
      <c r="C12" s="32"/>
      <c r="D12" s="33"/>
      <c r="E12" s="34"/>
      <c r="F12" s="35"/>
      <c r="G12" s="34"/>
      <c r="H12" s="34"/>
      <c r="I12" s="34"/>
      <c r="J12" s="36"/>
    </row>
    <row r="13" spans="1:10" ht="15.75" x14ac:dyDescent="0.25">
      <c r="A13" s="15" t="s">
        <v>31</v>
      </c>
      <c r="B13" s="37" t="s">
        <v>21</v>
      </c>
      <c r="C13" s="21"/>
      <c r="D13" s="22" t="s">
        <v>32</v>
      </c>
      <c r="E13" s="23">
        <v>60</v>
      </c>
      <c r="F13" s="13">
        <v>21.99</v>
      </c>
      <c r="G13" s="14">
        <v>12</v>
      </c>
      <c r="H13" s="14">
        <v>0.67</v>
      </c>
      <c r="I13" s="14">
        <v>0.06</v>
      </c>
      <c r="J13" s="14">
        <v>2.1</v>
      </c>
    </row>
    <row r="14" spans="1:10" ht="15.75" x14ac:dyDescent="0.25">
      <c r="A14" s="15"/>
      <c r="B14" s="16" t="s">
        <v>33</v>
      </c>
      <c r="C14" s="10" t="s">
        <v>34</v>
      </c>
      <c r="D14" s="11" t="s">
        <v>35</v>
      </c>
      <c r="E14" s="12">
        <v>200</v>
      </c>
      <c r="F14" s="13">
        <v>7.26</v>
      </c>
      <c r="G14" s="14">
        <v>68.599999999999994</v>
      </c>
      <c r="H14" s="14">
        <v>1.5780000000000001</v>
      </c>
      <c r="I14" s="14">
        <v>2.17</v>
      </c>
      <c r="J14" s="14">
        <v>9.69</v>
      </c>
    </row>
    <row r="15" spans="1:10" ht="15.75" x14ac:dyDescent="0.25">
      <c r="A15" s="15"/>
      <c r="B15" s="16" t="s">
        <v>36</v>
      </c>
      <c r="C15" s="38" t="s">
        <v>37</v>
      </c>
      <c r="D15" s="39" t="s">
        <v>38</v>
      </c>
      <c r="E15" s="12">
        <v>90</v>
      </c>
      <c r="F15" s="13">
        <v>28.61</v>
      </c>
      <c r="G15" s="14">
        <v>124.88</v>
      </c>
      <c r="H15" s="14">
        <v>7.34</v>
      </c>
      <c r="I15" s="14">
        <v>6.05</v>
      </c>
      <c r="J15" s="14">
        <v>10.16</v>
      </c>
    </row>
    <row r="16" spans="1:10" ht="15.75" x14ac:dyDescent="0.25">
      <c r="A16" s="15"/>
      <c r="B16" s="16" t="s">
        <v>39</v>
      </c>
      <c r="C16" s="10" t="s">
        <v>40</v>
      </c>
      <c r="D16" s="11" t="s">
        <v>41</v>
      </c>
      <c r="E16" s="12">
        <v>150</v>
      </c>
      <c r="F16" s="13">
        <v>18.64</v>
      </c>
      <c r="G16" s="40">
        <f>949*0.15</f>
        <v>142.35</v>
      </c>
      <c r="H16" s="40">
        <f>19.06*0.15</f>
        <v>2.8589999999999995</v>
      </c>
      <c r="I16" s="40">
        <v>4.32</v>
      </c>
      <c r="J16" s="40">
        <v>23.01</v>
      </c>
    </row>
    <row r="17" spans="1:10" ht="26.25" x14ac:dyDescent="0.25">
      <c r="A17" s="15"/>
      <c r="B17" s="16" t="s">
        <v>42</v>
      </c>
      <c r="C17" s="10" t="s">
        <v>43</v>
      </c>
      <c r="D17" s="22" t="s">
        <v>44</v>
      </c>
      <c r="E17" s="23">
        <v>200</v>
      </c>
      <c r="F17" s="13">
        <v>15.47</v>
      </c>
      <c r="G17" s="14">
        <f>573*0.2</f>
        <v>114.60000000000001</v>
      </c>
      <c r="H17" s="14">
        <f>0.8*0.2</f>
        <v>0.16000000000000003</v>
      </c>
      <c r="I17" s="14">
        <f>0.8*0.2</f>
        <v>0.16000000000000003</v>
      </c>
      <c r="J17" s="14">
        <v>27.88</v>
      </c>
    </row>
    <row r="18" spans="1:10" ht="15.75" x14ac:dyDescent="0.25">
      <c r="A18" s="15"/>
      <c r="B18" s="16" t="s">
        <v>18</v>
      </c>
      <c r="C18" s="21" t="s">
        <v>45</v>
      </c>
      <c r="D18" s="22" t="s">
        <v>46</v>
      </c>
      <c r="E18" s="23">
        <v>100</v>
      </c>
      <c r="F18" s="13">
        <v>2.91</v>
      </c>
      <c r="G18" s="14">
        <v>47</v>
      </c>
      <c r="H18" s="14">
        <v>0.4</v>
      </c>
      <c r="I18" s="14">
        <v>0.4</v>
      </c>
      <c r="J18" s="14">
        <v>9.8000000000000007</v>
      </c>
    </row>
    <row r="19" spans="1:10" ht="15.75" x14ac:dyDescent="0.25">
      <c r="A19" s="15"/>
      <c r="B19" s="16" t="s">
        <v>47</v>
      </c>
      <c r="C19" s="10"/>
      <c r="D19" s="11" t="s">
        <v>48</v>
      </c>
      <c r="E19" s="12">
        <v>20</v>
      </c>
      <c r="F19" s="13">
        <v>0.95</v>
      </c>
      <c r="G19" s="14">
        <v>45.98</v>
      </c>
      <c r="H19" s="14">
        <v>1.1200000000000001</v>
      </c>
      <c r="I19" s="14">
        <v>0.22</v>
      </c>
      <c r="J19" s="14">
        <v>9.8800000000000008</v>
      </c>
    </row>
    <row r="20" spans="1:10" ht="15.75" x14ac:dyDescent="0.25">
      <c r="A20" s="15"/>
      <c r="B20" s="16" t="s">
        <v>49</v>
      </c>
      <c r="C20" s="10" t="s">
        <v>29</v>
      </c>
      <c r="D20" s="11" t="s">
        <v>30</v>
      </c>
      <c r="E20" s="12">
        <v>40</v>
      </c>
      <c r="F20" s="13">
        <v>11.2</v>
      </c>
      <c r="G20" s="27">
        <v>104.8</v>
      </c>
      <c r="H20" s="27">
        <v>3</v>
      </c>
      <c r="I20" s="27">
        <v>1.1599999999999999</v>
      </c>
      <c r="J20" s="27">
        <v>20.56</v>
      </c>
    </row>
    <row r="21" spans="1:10" x14ac:dyDescent="0.25">
      <c r="A21" s="28"/>
      <c r="B21" s="32"/>
      <c r="C21" s="32"/>
      <c r="D21" s="33"/>
      <c r="E21" s="34"/>
      <c r="F21" s="35"/>
      <c r="G21" s="34"/>
      <c r="H21" s="34"/>
      <c r="I21" s="34"/>
      <c r="J21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owColHeaders="0" zoomScaleNormal="100" workbookViewId="0"/>
  </sheetViews>
  <sheetFormatPr defaultColWidth="8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3089(2)</cp:lastModifiedBy>
  <cp:revision>1</cp:revision>
  <cp:lastPrinted>2021-05-18T10:32:40Z</cp:lastPrinted>
  <dcterms:created xsi:type="dcterms:W3CDTF">2015-06-05T18:19:34Z</dcterms:created>
  <dcterms:modified xsi:type="dcterms:W3CDTF">2023-02-22T11:21:05Z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