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3089(2)\Desktop\ПИТАНИЕ 22-23\Питание на сайт\Исправленое питание\Исправленое питание\"/>
    </mc:Choice>
  </mc:AlternateContent>
  <xr:revisionPtr revIDLastSave="0" documentId="13_ncr:1_{9B141FC0-9F85-4A88-9496-92C4C0339F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I17" i="1"/>
  <c r="H17" i="1"/>
  <c r="G4" i="1"/>
  <c r="J4" i="1"/>
  <c r="I4" i="1"/>
  <c r="H4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<sst xmlns="http://schemas.openxmlformats.org/spreadsheetml/2006/main" count="55" uniqueCount="49">
  <si>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</si>
  <si>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</si>
  <si>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</si>
  <si>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</si>
  <si>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</si>
  <si>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</si>
  <si>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</si>
  <si>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</si>
  <si>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</si>
  <si>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</si>
  <si>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</si>
  <si>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</si>
  <si>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</si>
  <si>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</si>
  <si>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</si>
  <si>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</si>
  <si>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</si>
  <si>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</si>
  <si>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</si>
  <si>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</si>
  <si>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</si>
  <si>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</si>
  <si>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</si>
  <si>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</si>
  <si>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Батон "Домашний"</t>
  </si>
  <si>
    <t>Хлеб ржано-пшеничный</t>
  </si>
  <si>
    <t>МБОУ "Школа № 75"</t>
  </si>
  <si>
    <t>Суп молочный с макаронными изделиями</t>
  </si>
  <si>
    <t>Фрукты по сезону</t>
  </si>
  <si>
    <t>Закуска из овощей по сезону</t>
  </si>
  <si>
    <t>Компот плодово-ягодный</t>
  </si>
  <si>
    <t>Масло (порциями)</t>
  </si>
  <si>
    <t>Сыр (порциями)</t>
  </si>
  <si>
    <t>Яйца вареные</t>
  </si>
  <si>
    <t>Чай с сахаром</t>
  </si>
  <si>
    <t>209</t>
  </si>
  <si>
    <t>338</t>
  </si>
  <si>
    <t>376</t>
  </si>
  <si>
    <t>ТТК</t>
  </si>
  <si>
    <t>Борщ с капустой и картофелем</t>
  </si>
  <si>
    <t>Сметана</t>
  </si>
  <si>
    <t>Биточки (из свинины)</t>
  </si>
  <si>
    <t>Каша  рассыпчатая гречневая</t>
  </si>
  <si>
    <t>268</t>
  </si>
  <si>
    <t>171/302</t>
  </si>
  <si>
    <t>342, 348,349</t>
  </si>
  <si>
    <t>150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</si>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</sst>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6" xfId="0" applyFill="1" applyBorder="1"/>
    <xf numFmtId="0" fontId="2" fillId="3" borderId="1" xfId="1" applyFont="1" applyFill="1" applyBorder="1" applyAlignment="1">
      <alignment horizontal="left" vertical="center" wrapText="1"/>
    </xf>
    <xf numFmtId="1" fontId="2" fillId="3" borderId="1" xfId="1" applyNumberFormat="1" applyFont="1" applyFill="1" applyBorder="1" applyAlignment="1">
      <alignment horizontal="center" vertical="center" wrapText="1"/>
    </xf>
    <xf numFmtId="2" fontId="0" fillId="3" borderId="6" xfId="0" applyNumberFormat="1" applyFill="1" applyBorder="1" applyProtection="1">
      <protection locked="0"/>
    </xf>
    <xf numFmtId="2" fontId="2" fillId="3" borderId="1" xfId="1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Protection="1">
      <protection locked="0"/>
    </xf>
    <xf numFmtId="0" fontId="2" fillId="3" borderId="1" xfId="2" applyFont="1" applyFill="1" applyBorder="1" applyAlignment="1">
      <alignment horizontal="left" vertical="center"/>
    </xf>
    <xf numFmtId="1" fontId="2" fillId="3" borderId="1" xfId="2" applyNumberFormat="1" applyFont="1" applyFill="1" applyBorder="1" applyAlignment="1">
      <alignment horizontal="center" vertical="center"/>
    </xf>
    <xf numFmtId="2" fontId="0" fillId="3" borderId="16" xfId="0" applyNumberFormat="1" applyFill="1" applyBorder="1" applyProtection="1">
      <protection locked="0"/>
    </xf>
    <xf numFmtId="2" fontId="2" fillId="3" borderId="1" xfId="2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2" fillId="3" borderId="1" xfId="3" applyFont="1" applyFill="1" applyBorder="1" applyAlignment="1">
      <alignment horizontal="left" vertical="center" wrapText="1"/>
    </xf>
    <xf numFmtId="1" fontId="2" fillId="3" borderId="1" xfId="3" applyNumberFormat="1" applyFont="1" applyFill="1" applyBorder="1" applyAlignment="1">
      <alignment horizontal="center" vertical="center" wrapText="1"/>
    </xf>
    <xf numFmtId="2" fontId="2" fillId="3" borderId="1" xfId="2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0" fillId="3" borderId="4" xfId="0" applyFill="1" applyBorder="1"/>
    <xf numFmtId="2" fontId="0" fillId="3" borderId="4" xfId="0" applyNumberFormat="1" applyFill="1" applyBorder="1" applyProtection="1">
      <protection locked="0"/>
    </xf>
    <xf numFmtId="0" fontId="2" fillId="3" borderId="1" xfId="4" applyFont="1" applyFill="1" applyBorder="1" applyAlignment="1">
      <alignment horizontal="left" vertical="center" wrapText="1"/>
    </xf>
    <xf numFmtId="1" fontId="2" fillId="3" borderId="1" xfId="4" applyNumberFormat="1" applyFont="1" applyFill="1" applyBorder="1" applyAlignment="1">
      <alignment horizontal="center" vertical="center" wrapText="1"/>
    </xf>
    <xf numFmtId="2" fontId="2" fillId="3" borderId="1" xfId="4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49" fontId="3" fillId="3" borderId="1" xfId="2" applyNumberFormat="1" applyFont="1" applyFill="1" applyBorder="1" applyAlignment="1">
      <alignment horizontal="center" vertical="center"/>
    </xf>
    <xf numFmtId="49" fontId="3" fillId="3" borderId="1" xfId="3" applyNumberFormat="1" applyFont="1" applyFill="1" applyBorder="1" applyAlignment="1">
      <alignment horizontal="center" vertical="center" wrapText="1"/>
    </xf>
    <xf numFmtId="2" fontId="2" fillId="3" borderId="1" xfId="3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 wrapText="1"/>
    </xf>
    <xf numFmtId="49" fontId="3" fillId="3" borderId="1" xfId="4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5">
    <cellStyle name="Обычный" xfId="0" builtinId="0"/>
    <cellStyle name="Обычный_Лист1" xfId="3" xr:uid="{CB582504-1A50-4723-9CF5-7508BA6E9C9E}"/>
    <cellStyle name="Обычный_Лист2" xfId="1" xr:uid="{1D7CDE56-0D8F-44DE-9864-F675E4DDD538}"/>
    <cellStyle name="Обычный_ХЭХ 1С" xfId="4" xr:uid="{D73C80E9-6BAC-4194-9F69-5786C07A6DBC}"/>
    <cellStyle name="Обычный_ХЭХ из 1С  (2)" xfId="2" xr:uid="{2EF4B173-91BB-4854-9767-AA51D823A4EA}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26</v>
      </c>
      <c r="C1" s="58"/>
      <c r="D1" s="59"/>
      <c r="E1" t="s">
        <v>20</v>
      </c>
      <c r="F1" s="14"/>
      <c r="I1" t="s">
        <v>1</v>
      </c>
      <c r="J1" s="13">
        <v>44956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2.25" thickBot="1" x14ac:dyDescent="0.3">
      <c r="A4" s="2" t="s">
        <v>10</v>
      </c>
      <c r="B4" s="24" t="s">
        <v>11</v>
      </c>
      <c r="C4" s="46">
        <v>120</v>
      </c>
      <c r="D4" s="25" t="s">
        <v>27</v>
      </c>
      <c r="E4" s="26">
        <v>200</v>
      </c>
      <c r="F4" s="27">
        <v>14.98</v>
      </c>
      <c r="G4" s="28">
        <f>600*0.2</f>
        <v>120</v>
      </c>
      <c r="H4" s="28">
        <f>21.88*0.2</f>
        <v>4.3760000000000003</v>
      </c>
      <c r="I4" s="28">
        <f>18.98*0.2</f>
        <v>3.7960000000000003</v>
      </c>
      <c r="J4" s="28">
        <f>71.82*0.2</f>
        <v>14.363999999999999</v>
      </c>
    </row>
    <row r="5" spans="1:10" ht="16.5" thickBot="1" x14ac:dyDescent="0.3">
      <c r="A5" s="3"/>
      <c r="B5" s="24" t="s">
        <v>14</v>
      </c>
      <c r="C5" s="46">
        <v>14</v>
      </c>
      <c r="D5" s="25" t="s">
        <v>31</v>
      </c>
      <c r="E5" s="26">
        <v>10</v>
      </c>
      <c r="F5" s="29">
        <v>11.29</v>
      </c>
      <c r="G5" s="28">
        <v>66</v>
      </c>
      <c r="H5" s="28">
        <v>0.08</v>
      </c>
      <c r="I5" s="28">
        <v>7.25</v>
      </c>
      <c r="J5" s="28">
        <v>0.13</v>
      </c>
    </row>
    <row r="6" spans="1:10" ht="16.5" thickBot="1" x14ac:dyDescent="0.3">
      <c r="A6" s="3"/>
      <c r="B6" s="24" t="s">
        <v>14</v>
      </c>
      <c r="C6" s="47">
        <v>15</v>
      </c>
      <c r="D6" s="30" t="s">
        <v>32</v>
      </c>
      <c r="E6" s="31">
        <v>15</v>
      </c>
      <c r="F6" s="32">
        <v>8</v>
      </c>
      <c r="G6" s="33">
        <v>54</v>
      </c>
      <c r="H6" s="33">
        <v>3.48</v>
      </c>
      <c r="I6" s="33">
        <v>4.42</v>
      </c>
      <c r="J6" s="33">
        <v>0</v>
      </c>
    </row>
    <row r="7" spans="1:10" ht="15.75" x14ac:dyDescent="0.25">
      <c r="A7" s="3"/>
      <c r="B7" s="24" t="s">
        <v>14</v>
      </c>
      <c r="C7" s="46" t="s">
        <v>35</v>
      </c>
      <c r="D7" s="25" t="s">
        <v>33</v>
      </c>
      <c r="E7" s="26">
        <v>40</v>
      </c>
      <c r="F7" s="32">
        <v>12.67</v>
      </c>
      <c r="G7" s="28">
        <v>63</v>
      </c>
      <c r="H7" s="28">
        <v>5.08</v>
      </c>
      <c r="I7" s="28">
        <v>4.5999999999999996</v>
      </c>
      <c r="J7" s="28">
        <v>0.28000000000000003</v>
      </c>
    </row>
    <row r="8" spans="1:10" ht="15.75" x14ac:dyDescent="0.25">
      <c r="A8" s="3"/>
      <c r="B8" s="34" t="s">
        <v>48</v>
      </c>
      <c r="C8" s="46" t="s">
        <v>36</v>
      </c>
      <c r="D8" s="25" t="s">
        <v>28</v>
      </c>
      <c r="E8" s="26">
        <v>100</v>
      </c>
      <c r="F8" s="32">
        <v>11.2</v>
      </c>
      <c r="G8" s="28">
        <v>47</v>
      </c>
      <c r="H8" s="28">
        <v>0.4</v>
      </c>
      <c r="I8" s="28">
        <v>0.4</v>
      </c>
      <c r="J8" s="28">
        <v>9.8000000000000007</v>
      </c>
    </row>
    <row r="9" spans="1:10" ht="16.5" thickBot="1" x14ac:dyDescent="0.3">
      <c r="A9" s="3"/>
      <c r="B9" s="34" t="s">
        <v>12</v>
      </c>
      <c r="C9" s="48" t="s">
        <v>37</v>
      </c>
      <c r="D9" s="35" t="s">
        <v>34</v>
      </c>
      <c r="E9" s="36">
        <v>215</v>
      </c>
      <c r="F9" s="32">
        <v>3.11</v>
      </c>
      <c r="G9" s="49">
        <v>60</v>
      </c>
      <c r="H9" s="49">
        <v>7.0000000000000007E-2</v>
      </c>
      <c r="I9" s="49">
        <v>0.02</v>
      </c>
      <c r="J9" s="49">
        <v>15</v>
      </c>
    </row>
    <row r="10" spans="1:10" ht="15.75" x14ac:dyDescent="0.25">
      <c r="A10" s="2"/>
      <c r="B10" s="34" t="s">
        <v>47</v>
      </c>
      <c r="C10" s="46" t="s">
        <v>38</v>
      </c>
      <c r="D10" s="35" t="s">
        <v>24</v>
      </c>
      <c r="E10" s="36">
        <v>40</v>
      </c>
      <c r="F10" s="29">
        <v>15.2</v>
      </c>
      <c r="G10" s="37">
        <v>104.8</v>
      </c>
      <c r="H10" s="37">
        <v>3</v>
      </c>
      <c r="I10" s="37">
        <v>1.1599999999999999</v>
      </c>
      <c r="J10" s="37">
        <v>20.56</v>
      </c>
    </row>
    <row r="11" spans="1:10" ht="15.75" x14ac:dyDescent="0.25">
      <c r="A11" s="3"/>
      <c r="B11" s="38"/>
      <c r="C11" s="38"/>
      <c r="D11" s="39"/>
      <c r="E11" s="50"/>
      <c r="F11" s="29"/>
      <c r="G11" s="40"/>
      <c r="H11" s="40"/>
      <c r="I11" s="40"/>
      <c r="J11" s="40"/>
    </row>
    <row r="12" spans="1:10" ht="15.75" x14ac:dyDescent="0.25">
      <c r="A12" s="3" t="s">
        <v>13</v>
      </c>
      <c r="B12" s="41" t="s">
        <v>14</v>
      </c>
      <c r="C12" s="46"/>
      <c r="D12" s="25" t="s">
        <v>29</v>
      </c>
      <c r="E12" s="26">
        <v>60</v>
      </c>
      <c r="F12" s="42">
        <v>21.99</v>
      </c>
      <c r="G12" s="28">
        <v>12</v>
      </c>
      <c r="H12" s="28">
        <v>0.67</v>
      </c>
      <c r="I12" s="28">
        <v>0.06</v>
      </c>
      <c r="J12" s="28">
        <v>2.1</v>
      </c>
    </row>
    <row r="13" spans="1:10" ht="15.75" x14ac:dyDescent="0.25">
      <c r="A13" s="3"/>
      <c r="B13" s="34" t="s">
        <v>15</v>
      </c>
      <c r="C13" s="51">
        <v>82</v>
      </c>
      <c r="D13" s="43" t="s">
        <v>39</v>
      </c>
      <c r="E13" s="44">
        <v>200</v>
      </c>
      <c r="F13" s="29">
        <v>7.26</v>
      </c>
      <c r="G13" s="45">
        <v>83</v>
      </c>
      <c r="H13" s="45">
        <v>1.44</v>
      </c>
      <c r="I13" s="45">
        <v>3.94</v>
      </c>
      <c r="J13" s="45">
        <v>8.75</v>
      </c>
    </row>
    <row r="14" spans="1:10" ht="15.75" x14ac:dyDescent="0.25">
      <c r="A14" s="3"/>
      <c r="B14" s="34" t="s">
        <v>15</v>
      </c>
      <c r="C14" s="52"/>
      <c r="D14" s="53" t="s">
        <v>40</v>
      </c>
      <c r="E14" s="54">
        <v>10</v>
      </c>
      <c r="F14" s="29">
        <v>28.61</v>
      </c>
      <c r="G14" s="45">
        <v>16.2</v>
      </c>
      <c r="H14" s="45">
        <v>0.26</v>
      </c>
      <c r="I14" s="45">
        <v>1.5</v>
      </c>
      <c r="J14" s="45">
        <v>0.36</v>
      </c>
    </row>
    <row r="15" spans="1:10" ht="15.75" x14ac:dyDescent="0.25">
      <c r="A15" s="3"/>
      <c r="B15" s="34" t="s">
        <v>16</v>
      </c>
      <c r="C15" s="46" t="s">
        <v>43</v>
      </c>
      <c r="D15" s="25" t="s">
        <v>41</v>
      </c>
      <c r="E15" s="26">
        <v>90</v>
      </c>
      <c r="F15" s="29">
        <v>18.64</v>
      </c>
      <c r="G15" s="45">
        <v>333.82</v>
      </c>
      <c r="H15" s="45">
        <v>10.55</v>
      </c>
      <c r="I15" s="45">
        <v>27.34</v>
      </c>
      <c r="J15" s="45">
        <v>10.82</v>
      </c>
    </row>
    <row r="16" spans="1:10" ht="15.75" x14ac:dyDescent="0.25">
      <c r="A16" s="3"/>
      <c r="B16" s="34" t="s">
        <v>17</v>
      </c>
      <c r="C16" s="46" t="s">
        <v>44</v>
      </c>
      <c r="D16" s="25" t="s">
        <v>42</v>
      </c>
      <c r="E16" s="55" t="s">
        <v>46</v>
      </c>
      <c r="F16" s="29">
        <v>15.47</v>
      </c>
      <c r="G16" s="28">
        <v>243.75</v>
      </c>
      <c r="H16" s="28">
        <v>8.6</v>
      </c>
      <c r="I16" s="28">
        <v>6.1</v>
      </c>
      <c r="J16" s="28">
        <v>38.64</v>
      </c>
    </row>
    <row r="17" spans="1:10" ht="26.25" x14ac:dyDescent="0.25">
      <c r="A17" s="3"/>
      <c r="B17" s="34" t="s">
        <v>18</v>
      </c>
      <c r="C17" s="56" t="s">
        <v>45</v>
      </c>
      <c r="D17" s="25" t="s">
        <v>30</v>
      </c>
      <c r="E17" s="26">
        <v>200</v>
      </c>
      <c r="F17" s="29">
        <v>11.2</v>
      </c>
      <c r="G17" s="28">
        <f>573*0.2</f>
        <v>114.60000000000001</v>
      </c>
      <c r="H17" s="28">
        <f>0.8*0.2</f>
        <v>0.16000000000000003</v>
      </c>
      <c r="I17" s="28">
        <f>0.8*0.2</f>
        <v>0.16000000000000003</v>
      </c>
      <c r="J17" s="28">
        <v>27.88</v>
      </c>
    </row>
    <row r="18" spans="1:10" ht="15.75" x14ac:dyDescent="0.25">
      <c r="A18" s="3"/>
      <c r="B18" s="34" t="s">
        <v>19</v>
      </c>
      <c r="C18" s="46"/>
      <c r="D18" s="25" t="s">
        <v>25</v>
      </c>
      <c r="E18" s="26">
        <v>20</v>
      </c>
      <c r="F18" s="29">
        <v>0.95</v>
      </c>
      <c r="G18" s="28">
        <v>45.98</v>
      </c>
      <c r="H18" s="28">
        <v>1.1200000000000001</v>
      </c>
      <c r="I18" s="28">
        <v>0.22</v>
      </c>
      <c r="J18" s="28">
        <v>9.8800000000000008</v>
      </c>
    </row>
    <row r="19" spans="1:10" ht="15.75" x14ac:dyDescent="0.25">
      <c r="A19" s="3"/>
      <c r="B19" s="34" t="s">
        <v>21</v>
      </c>
      <c r="C19" s="46" t="s">
        <v>38</v>
      </c>
      <c r="D19" s="35" t="s">
        <v>24</v>
      </c>
      <c r="E19" s="36">
        <v>40</v>
      </c>
      <c r="F19" s="29"/>
      <c r="G19" s="37">
        <v>104.8</v>
      </c>
      <c r="H19" s="37">
        <v>3</v>
      </c>
      <c r="I19" s="37">
        <v>1.1599999999999999</v>
      </c>
      <c r="J19" s="37">
        <v>20.56</v>
      </c>
    </row>
    <row r="20" spans="1:10" x14ac:dyDescent="0.25">
      <c r="A20" s="3"/>
      <c r="B20" s="17"/>
      <c r="C20" s="1"/>
      <c r="D20" s="21"/>
      <c r="E20" s="9"/>
      <c r="F20" s="15"/>
      <c r="G20" s="9"/>
      <c r="H20" s="9"/>
      <c r="I20" s="9"/>
      <c r="J20" s="10"/>
    </row>
    <row r="21" spans="1:10" x14ac:dyDescent="0.25">
      <c r="A21" s="3"/>
      <c r="B21" s="17"/>
      <c r="C21" s="17"/>
      <c r="D21" s="23"/>
      <c r="E21" s="18"/>
      <c r="F21" s="19"/>
      <c r="G21" s="18"/>
      <c r="H21" s="18"/>
      <c r="I21" s="18"/>
      <c r="J21" s="20"/>
    </row>
    <row r="22" spans="1:10" ht="15.75" thickBot="1" x14ac:dyDescent="0.3">
      <c r="A22" s="4"/>
      <c r="B22" s="5"/>
      <c r="C22" s="5"/>
      <c r="D22" s="22"/>
      <c r="E22" s="11"/>
      <c r="F22" s="16"/>
      <c r="G22" s="11"/>
      <c r="H22" s="11"/>
      <c r="I22" s="11"/>
      <c r="J22" s="12"/>
    </row>
  </sheetData>
  <mergeCells count="1">
    <mergeCell ref="B1:D1"/>
  </mergeCells>
  <phoneticPr fontId="5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3089(2)</cp:lastModifiedBy>
  <cp:lastPrinted>2023-02-16T07:56:19Z</cp:lastPrinted>
  <dcterms:created xsi:type="dcterms:W3CDTF">2015-06-05T18:19:34Z</dcterms:created>
  <dcterms:modified xsi:type="dcterms:W3CDTF">2023-02-20T10:47:22Z</dcterms:modified>
</cp:coreProperties>
</file>