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3089(2)\Desktop\ПИТАНИЕ 22-23\Питание на сайт\Исправленое питание\Attachments_len-timoshenko@yandex.ru_2023-02-20_13-20-00\"/>
    </mc:Choice>
  </mc:AlternateContent>
  <xr:revisionPtr revIDLastSave="0" documentId="13_ncr:1_{A045CE25-A6DA-4340-9DF9-6E5AD63ED6F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G15" i="1"/>
  <c r="G13" i="1"/>
  <c r="I16" i="1"/>
  <c r="H16" i="1"/>
  <c r="I15" i="1"/>
  <c r="H15" i="1"/>
  <c r="I13" i="1"/>
  <c r="G6" i="1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<sst xmlns="http://schemas.openxmlformats.org/spreadsheetml/2006/main" count="48" uniqueCount="43">
  <si>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</si>
  <si>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</si>
  <si>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</si>
  <si>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</si>
  <si>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</si>
  <si>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</si>
  <si>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</si>
  <si>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</si>
  <si>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</si>
  <si>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</si>
  <si>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</si>
  <si>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</si>
  <si>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</si>
  <si>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</si>
  <si>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</si>
  <si>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</si>
  <si>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</si>
  <si>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</si>
  <si>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</si>
  <si>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</si>
  <si>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</si>
  <si>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</si>
  <si>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№ рец.</t>
  </si>
  <si>
    <t>Выход, г</t>
  </si>
  <si>
    <t>Пряник</t>
  </si>
  <si>
    <t>МБОУ "Школа № 75""</t>
  </si>
  <si>
    <t>Закуска из овощей по сезону</t>
  </si>
  <si>
    <t>Батон "Домашний"</t>
  </si>
  <si>
    <t>Компот плодово-ягодный</t>
  </si>
  <si>
    <t>Хлеб ржано-пшеничный</t>
  </si>
  <si>
    <t>Жаркое по-домашнему (свинина)</t>
  </si>
  <si>
    <t>Чай  с лимоном</t>
  </si>
  <si>
    <t>259</t>
  </si>
  <si>
    <t>377</t>
  </si>
  <si>
    <t>ТТК</t>
  </si>
  <si>
    <t xml:space="preserve">Суп - лапша домашняя с мясом птицы </t>
  </si>
  <si>
    <t>Котлеты рубленые из бройлер-цыплят</t>
  </si>
  <si>
    <t>Каша пшеничная рассыпчатая</t>
  </si>
  <si>
    <t>113</t>
  </si>
  <si>
    <t>295</t>
  </si>
  <si>
    <t>171/302</t>
  </si>
  <si>
    <t>342, 348,349</t>
  </si>
  <si>
    <t>хлеб бел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</si>
</sst>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&quot;М&quot;"/>
  </numFmts>
  <fonts count="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Arial"/>
      <family val="2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58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164" fontId="3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left" vertical="center" wrapText="1"/>
    </xf>
    <xf numFmtId="1" fontId="4" fillId="3" borderId="1" xfId="1" applyNumberFormat="1" applyFont="1" applyFill="1" applyBorder="1" applyAlignment="1">
      <alignment horizontal="center" vertical="center" wrapText="1"/>
    </xf>
    <xf numFmtId="2" fontId="0" fillId="3" borderId="6" xfId="0" applyNumberFormat="1" applyFill="1" applyBorder="1" applyProtection="1">
      <protection locked="0"/>
    </xf>
    <xf numFmtId="2" fontId="4" fillId="3" borderId="1" xfId="1" applyNumberFormat="1" applyFont="1" applyFill="1" applyBorder="1" applyAlignment="1">
      <alignment horizontal="center" vertical="center" wrapText="1"/>
    </xf>
    <xf numFmtId="0" fontId="0" fillId="3" borderId="6" xfId="0" applyFill="1" applyBorder="1"/>
    <xf numFmtId="2" fontId="0" fillId="3" borderId="1" xfId="0" applyNumberFormat="1" applyFill="1" applyBorder="1" applyProtection="1">
      <protection locked="0"/>
    </xf>
    <xf numFmtId="2" fontId="4" fillId="3" borderId="1" xfId="3" applyNumberFormat="1" applyFont="1" applyFill="1" applyBorder="1" applyAlignment="1">
      <alignment horizontal="center" vertical="center" wrapText="1"/>
    </xf>
    <xf numFmtId="0" fontId="0" fillId="3" borderId="1" xfId="0" applyFill="1" applyBorder="1"/>
    <xf numFmtId="0" fontId="4" fillId="3" borderId="1" xfId="0" applyFont="1" applyFill="1" applyBorder="1" applyAlignment="1">
      <alignment horizontal="left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2" fontId="4" fillId="3" borderId="1" xfId="4" applyNumberFormat="1" applyFont="1" applyFill="1" applyBorder="1" applyAlignment="1">
      <alignment horizontal="center" vertical="center" wrapText="1"/>
    </xf>
    <xf numFmtId="0" fontId="4" fillId="3" borderId="1" xfId="2" applyFont="1" applyFill="1" applyBorder="1" applyAlignment="1">
      <alignment horizontal="left" vertical="center" wrapText="1"/>
    </xf>
    <xf numFmtId="1" fontId="4" fillId="3" borderId="1" xfId="2" applyNumberFormat="1" applyFont="1" applyFill="1" applyBorder="1" applyAlignment="1">
      <alignment horizontal="center" vertical="center" wrapText="1"/>
    </xf>
    <xf numFmtId="2" fontId="0" fillId="3" borderId="11" xfId="0" applyNumberFormat="1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4" xfId="0" applyFill="1" applyBorder="1"/>
    <xf numFmtId="2" fontId="0" fillId="3" borderId="4" xfId="0" applyNumberFormat="1" applyFill="1" applyBorder="1" applyProtection="1">
      <protection locked="0"/>
    </xf>
    <xf numFmtId="49" fontId="3" fillId="3" borderId="1" xfId="1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wrapText="1"/>
    </xf>
    <xf numFmtId="49" fontId="3" fillId="3" borderId="1" xfId="2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1" fontId="4" fillId="3" borderId="1" xfId="0" applyNumberFormat="1" applyFont="1" applyFill="1" applyBorder="1" applyAlignment="1">
      <alignment horizontal="center" vertical="center"/>
    </xf>
    <xf numFmtId="2" fontId="4" fillId="3" borderId="1" xfId="1" applyNumberFormat="1" applyFont="1" applyFill="1" applyBorder="1" applyAlignment="1">
      <alignment horizontal="center" vertical="center"/>
    </xf>
    <xf numFmtId="0" fontId="0" fillId="3" borderId="17" xfId="0" applyFill="1" applyBorder="1" applyProtection="1">
      <protection locked="0"/>
    </xf>
    <xf numFmtId="0" fontId="0" fillId="3" borderId="17" xfId="0" applyFill="1" applyBorder="1" applyAlignment="1" applyProtection="1">
      <alignment wrapText="1"/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5">
    <cellStyle name="Обычный" xfId="0" builtinId="0"/>
    <cellStyle name="Обычный_Лист1" xfId="2" xr:uid="{8C5A1B47-C04D-47F1-82E0-F9517284A24E}"/>
    <cellStyle name="Обычный_Лист2" xfId="1" xr:uid="{E08BC78E-9D18-44E5-91EB-E1472E93DB67}"/>
    <cellStyle name="Обычный_ХЭХ 1С" xfId="4" xr:uid="{AD02EEF8-CBAA-4CD9-B7F0-9CB298A343B5}"/>
    <cellStyle name="Обычный_ХЭХ из 1С  (2)" xfId="3" xr:uid="{702F1A59-29EE-409A-9399-F3123226A4C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zoomScale="115" zoomScaleNormal="115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25</v>
      </c>
      <c r="C1" s="56"/>
      <c r="D1" s="57"/>
      <c r="E1" t="s">
        <v>20</v>
      </c>
      <c r="F1" s="10"/>
      <c r="I1" t="s">
        <v>1</v>
      </c>
      <c r="J1" s="13">
        <v>44944</v>
      </c>
    </row>
    <row r="2" spans="1:10" ht="7.5" customHeight="1" thickBot="1" x14ac:dyDescent="0.3"/>
    <row r="3" spans="1:10" ht="15.75" thickBot="1" x14ac:dyDescent="0.3">
      <c r="A3" s="5" t="s">
        <v>2</v>
      </c>
      <c r="B3" s="6" t="s">
        <v>3</v>
      </c>
      <c r="C3" s="6" t="s">
        <v>22</v>
      </c>
      <c r="D3" s="6" t="s">
        <v>4</v>
      </c>
      <c r="E3" s="6" t="s">
        <v>23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6.5" thickBot="1" x14ac:dyDescent="0.3">
      <c r="A4" s="1" t="s">
        <v>10</v>
      </c>
      <c r="B4" s="14" t="s">
        <v>14</v>
      </c>
      <c r="C4" s="43"/>
      <c r="D4" s="15" t="s">
        <v>26</v>
      </c>
      <c r="E4" s="16">
        <v>60</v>
      </c>
      <c r="F4" s="17">
        <v>60.69</v>
      </c>
      <c r="G4" s="18">
        <v>12</v>
      </c>
      <c r="H4" s="18">
        <v>0.67</v>
      </c>
      <c r="I4" s="18">
        <v>0.06</v>
      </c>
      <c r="J4" s="18">
        <v>2.1</v>
      </c>
    </row>
    <row r="5" spans="1:10" ht="15.75" x14ac:dyDescent="0.25">
      <c r="A5" s="2"/>
      <c r="B5" s="19" t="s">
        <v>11</v>
      </c>
      <c r="C5" s="44" t="s">
        <v>32</v>
      </c>
      <c r="D5" s="23" t="s">
        <v>30</v>
      </c>
      <c r="E5" s="24">
        <v>200</v>
      </c>
      <c r="F5" s="20">
        <v>4.3499999999999996</v>
      </c>
      <c r="G5" s="25">
        <v>437.71</v>
      </c>
      <c r="H5" s="25">
        <v>14.06</v>
      </c>
      <c r="I5" s="25">
        <v>33.71</v>
      </c>
      <c r="J5" s="25">
        <v>18.95</v>
      </c>
    </row>
    <row r="6" spans="1:10" ht="15.75" x14ac:dyDescent="0.25">
      <c r="A6" s="2"/>
      <c r="B6" s="22" t="s">
        <v>18</v>
      </c>
      <c r="C6" s="44"/>
      <c r="D6" s="23" t="s">
        <v>24</v>
      </c>
      <c r="E6" s="24">
        <v>30</v>
      </c>
      <c r="F6" s="20">
        <v>2.4300000000000002</v>
      </c>
      <c r="G6" s="25">
        <f>362*0.3</f>
        <v>108.6</v>
      </c>
      <c r="H6" s="25">
        <v>0.9</v>
      </c>
      <c r="I6" s="25">
        <v>0</v>
      </c>
      <c r="J6" s="25">
        <v>22.2</v>
      </c>
    </row>
    <row r="7" spans="1:10" ht="15.75" x14ac:dyDescent="0.25">
      <c r="A7" s="2"/>
      <c r="B7" s="22" t="s">
        <v>12</v>
      </c>
      <c r="C7" s="45" t="s">
        <v>33</v>
      </c>
      <c r="D7" s="26" t="s">
        <v>31</v>
      </c>
      <c r="E7" s="27">
        <v>222</v>
      </c>
      <c r="F7" s="20">
        <v>4.75</v>
      </c>
      <c r="G7" s="21">
        <v>62</v>
      </c>
      <c r="H7" s="21">
        <v>0.13</v>
      </c>
      <c r="I7" s="21">
        <v>0.02</v>
      </c>
      <c r="J7" s="21">
        <v>15.2</v>
      </c>
    </row>
    <row r="8" spans="1:10" ht="16.5" thickBot="1" x14ac:dyDescent="0.3">
      <c r="A8" s="3"/>
      <c r="B8" s="22" t="s">
        <v>21</v>
      </c>
      <c r="C8" s="44" t="s">
        <v>34</v>
      </c>
      <c r="D8" s="23" t="s">
        <v>27</v>
      </c>
      <c r="E8" s="24">
        <v>40</v>
      </c>
      <c r="F8" s="28">
        <v>4.2300000000000004</v>
      </c>
      <c r="G8" s="21">
        <v>104.8</v>
      </c>
      <c r="H8" s="21">
        <v>3</v>
      </c>
      <c r="I8" s="21">
        <v>1.1599999999999999</v>
      </c>
      <c r="J8" s="21">
        <v>20.56</v>
      </c>
    </row>
    <row r="9" spans="1:10" x14ac:dyDescent="0.25">
      <c r="A9" s="1"/>
      <c r="B9" s="19"/>
      <c r="C9" s="29"/>
      <c r="D9" s="30"/>
      <c r="E9" s="31"/>
      <c r="F9" s="17"/>
      <c r="G9" s="31"/>
      <c r="H9" s="31"/>
      <c r="I9" s="31"/>
      <c r="J9" s="32"/>
    </row>
    <row r="10" spans="1:10" x14ac:dyDescent="0.25">
      <c r="A10" s="2"/>
      <c r="B10" s="33"/>
      <c r="C10" s="33"/>
      <c r="D10" s="34"/>
      <c r="E10" s="35"/>
      <c r="F10" s="20"/>
      <c r="G10" s="35"/>
      <c r="H10" s="35"/>
      <c r="I10" s="35"/>
      <c r="J10" s="36"/>
    </row>
    <row r="11" spans="1:10" ht="15.75" thickBot="1" x14ac:dyDescent="0.3">
      <c r="A11" s="3"/>
      <c r="B11" s="37"/>
      <c r="C11" s="37"/>
      <c r="D11" s="38"/>
      <c r="E11" s="39"/>
      <c r="F11" s="28"/>
      <c r="G11" s="39"/>
      <c r="H11" s="39"/>
      <c r="I11" s="39"/>
      <c r="J11" s="40"/>
    </row>
    <row r="12" spans="1:10" ht="15.75" x14ac:dyDescent="0.25">
      <c r="A12" s="2" t="s">
        <v>13</v>
      </c>
      <c r="B12" s="41" t="s">
        <v>14</v>
      </c>
      <c r="C12" s="43"/>
      <c r="D12" s="15" t="s">
        <v>26</v>
      </c>
      <c r="E12" s="16">
        <v>60</v>
      </c>
      <c r="F12" s="42">
        <v>14.81</v>
      </c>
      <c r="G12" s="18">
        <v>12</v>
      </c>
      <c r="H12" s="18">
        <v>0.67</v>
      </c>
      <c r="I12" s="18">
        <v>0.06</v>
      </c>
      <c r="J12" s="18">
        <v>2.1</v>
      </c>
    </row>
    <row r="13" spans="1:10" ht="15.75" x14ac:dyDescent="0.25">
      <c r="A13" s="2"/>
      <c r="B13" s="22" t="s">
        <v>15</v>
      </c>
      <c r="C13" s="44" t="s">
        <v>38</v>
      </c>
      <c r="D13" s="23" t="s">
        <v>35</v>
      </c>
      <c r="E13" s="24">
        <v>225</v>
      </c>
      <c r="F13" s="20">
        <v>25.69</v>
      </c>
      <c r="G13" s="25">
        <f>463*0.2</f>
        <v>92.600000000000009</v>
      </c>
      <c r="H13" s="25">
        <v>4.6399999999999997</v>
      </c>
      <c r="I13" s="25">
        <f>22.17*0.2+1</f>
        <v>5.4340000000000002</v>
      </c>
      <c r="J13" s="25">
        <v>7.2</v>
      </c>
    </row>
    <row r="14" spans="1:10" ht="15.75" x14ac:dyDescent="0.25">
      <c r="A14" s="2"/>
      <c r="B14" s="22" t="s">
        <v>16</v>
      </c>
      <c r="C14" s="44" t="s">
        <v>39</v>
      </c>
      <c r="D14" s="23" t="s">
        <v>36</v>
      </c>
      <c r="E14" s="24">
        <v>90</v>
      </c>
      <c r="F14" s="20">
        <v>47.07</v>
      </c>
      <c r="G14" s="25">
        <v>171</v>
      </c>
      <c r="H14" s="25">
        <v>9.0399999999999991</v>
      </c>
      <c r="I14" s="25">
        <v>10.199999999999999</v>
      </c>
      <c r="J14" s="25">
        <v>10.69</v>
      </c>
    </row>
    <row r="15" spans="1:10" ht="15.75" x14ac:dyDescent="0.25">
      <c r="A15" s="2"/>
      <c r="B15" s="22" t="s">
        <v>17</v>
      </c>
      <c r="C15" s="46" t="s">
        <v>40</v>
      </c>
      <c r="D15" s="47" t="s">
        <v>37</v>
      </c>
      <c r="E15" s="48">
        <v>150</v>
      </c>
      <c r="F15" s="20">
        <v>10.64</v>
      </c>
      <c r="G15" s="49">
        <f>1475*0.15</f>
        <v>221.25</v>
      </c>
      <c r="H15" s="49">
        <f>42.1*0.15</f>
        <v>6.3150000000000004</v>
      </c>
      <c r="I15" s="49">
        <f>30.03*0.15</f>
        <v>4.5045000000000002</v>
      </c>
      <c r="J15" s="49">
        <v>38.85</v>
      </c>
    </row>
    <row r="16" spans="1:10" ht="26.25" x14ac:dyDescent="0.25">
      <c r="A16" s="2"/>
      <c r="B16" s="22" t="s">
        <v>18</v>
      </c>
      <c r="C16" s="44" t="s">
        <v>41</v>
      </c>
      <c r="D16" s="15" t="s">
        <v>28</v>
      </c>
      <c r="E16" s="16">
        <v>200</v>
      </c>
      <c r="F16" s="20">
        <v>5.49</v>
      </c>
      <c r="G16" s="18">
        <f>573*0.2</f>
        <v>114.60000000000001</v>
      </c>
      <c r="H16" s="18">
        <f>0.8*0.2</f>
        <v>0.16000000000000003</v>
      </c>
      <c r="I16" s="18">
        <f>0.8*0.2</f>
        <v>0.16000000000000003</v>
      </c>
      <c r="J16" s="18">
        <v>27.88</v>
      </c>
    </row>
    <row r="17" spans="1:10" ht="15.75" x14ac:dyDescent="0.25">
      <c r="A17" s="2"/>
      <c r="B17" s="22" t="s">
        <v>19</v>
      </c>
      <c r="C17" s="44"/>
      <c r="D17" s="23" t="s">
        <v>29</v>
      </c>
      <c r="E17" s="24">
        <v>20</v>
      </c>
      <c r="F17" s="20">
        <v>2.38</v>
      </c>
      <c r="G17" s="18">
        <v>45.98</v>
      </c>
      <c r="H17" s="18">
        <v>1.1200000000000001</v>
      </c>
      <c r="I17" s="18">
        <v>0.22</v>
      </c>
      <c r="J17" s="18">
        <v>9.8800000000000008</v>
      </c>
    </row>
    <row r="18" spans="1:10" ht="15.75" x14ac:dyDescent="0.25">
      <c r="A18" s="2"/>
      <c r="B18" s="22" t="s">
        <v>42</v>
      </c>
      <c r="C18" s="44" t="s">
        <v>34</v>
      </c>
      <c r="D18" s="23" t="s">
        <v>27</v>
      </c>
      <c r="E18" s="24">
        <v>40</v>
      </c>
      <c r="F18" s="20">
        <v>0.95</v>
      </c>
      <c r="G18" s="21">
        <v>104.8</v>
      </c>
      <c r="H18" s="21">
        <v>3</v>
      </c>
      <c r="I18" s="21">
        <v>1.1599999999999999</v>
      </c>
      <c r="J18" s="21">
        <v>20.56</v>
      </c>
    </row>
    <row r="19" spans="1:10" x14ac:dyDescent="0.25">
      <c r="A19" s="2"/>
      <c r="B19" s="50"/>
      <c r="C19" s="50"/>
      <c r="D19" s="51"/>
      <c r="E19" s="52"/>
      <c r="F19" s="53"/>
      <c r="G19" s="52"/>
      <c r="H19" s="52"/>
      <c r="I19" s="52"/>
      <c r="J19" s="54"/>
    </row>
    <row r="20" spans="1:10" ht="15.75" thickBot="1" x14ac:dyDescent="0.3">
      <c r="A20" s="3"/>
      <c r="B20" s="4"/>
      <c r="C20" s="4"/>
      <c r="D20" s="12"/>
      <c r="E20" s="8"/>
      <c r="F20" s="11"/>
      <c r="G20" s="8"/>
      <c r="H20" s="8"/>
      <c r="I20" s="8"/>
      <c r="J20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3089(2)</cp:lastModifiedBy>
  <cp:lastPrinted>2021-05-18T10:32:40Z</cp:lastPrinted>
  <dcterms:created xsi:type="dcterms:W3CDTF">2015-06-05T18:19:34Z</dcterms:created>
  <dcterms:modified xsi:type="dcterms:W3CDTF">2023-02-20T10:28:19Z</dcterms:modified>
</cp:coreProperties>
</file>